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biicluk-my.sharepoint.com/personal/administrator_modernslaverypec_org/Documents/PECSHARED/7. Research/Responsive Research/Planning/"/>
    </mc:Choice>
  </mc:AlternateContent>
  <xr:revisionPtr revIDLastSave="26" documentId="8_{524DE6B9-7EA2-451B-9991-AD8BE7044FC9}" xr6:coauthVersionLast="47" xr6:coauthVersionMax="47" xr10:uidLastSave="{31C3F9BF-1D02-45BA-83CD-F318D44F11BD}"/>
  <bookViews>
    <workbookView minimized="1" xWindow="-21600" yWindow="2640" windowWidth="14400" windowHeight="7365" xr2:uid="{00000000-000D-0000-FFFF-FFFF00000000}"/>
  </bookViews>
  <sheets>
    <sheet name="Costs" sheetId="1" r:id="rId1"/>
    <sheet name="Notes for completion"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AUGPAYLIST">'[1]Staff Data (2)'!$A$1:$O$83</definedName>
    <definedName name="CHCK1">'[2]Final Payroll November report  '!$C$2:$O$69</definedName>
    <definedName name="JULYNEWNAME">'[1]Staff Data (2)'!$A$1:$O$83</definedName>
    <definedName name="NEWLIST">[3]ORACLEPAYLIST!$A$1:$I$127</definedName>
    <definedName name="PAYJUL">'[4]Staff Data'!$A$1:$L$74</definedName>
    <definedName name="PAYNEWNAME">'[5]Project Code Ref check'!$A$1:$N$356</definedName>
    <definedName name="PAYNEWNAME2">'[6]Project Code Ref check'!$A$1:$R$410</definedName>
    <definedName name="PAYREF2">'[7]Employee List Cost Centre'!$A$1:$G$216</definedName>
    <definedName name="PAYREFORG">'[7]Employee List'!$A$1:$I$48</definedName>
    <definedName name="SALAUG">#REF!</definedName>
    <definedName name="SEPT">#REF!</definedName>
    <definedName name="SEPTPAYLIST">'[1]Staff Data'!$A$1:$N$279</definedName>
    <definedName name="SURAUG">'[8]Employee ID'!$A$1:$F$71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9" i="1" l="1"/>
  <c r="F6" i="1"/>
  <c r="M6" i="1" s="1"/>
  <c r="Q18" i="1"/>
  <c r="Q17" i="1" l="1"/>
  <c r="Q16" i="1"/>
  <c r="Q15" i="1"/>
  <c r="Q13" i="1"/>
  <c r="F8" i="1"/>
  <c r="F7" i="1"/>
  <c r="M7" i="1" s="1"/>
  <c r="Q19" i="1" l="1"/>
  <c r="M8" i="1"/>
  <c r="P8" i="1" s="1"/>
  <c r="Q8" i="1" s="1"/>
  <c r="P7" i="1"/>
  <c r="Q7" i="1" s="1"/>
  <c r="P6" i="1"/>
  <c r="Q6" i="1" l="1"/>
  <c r="Q9" i="1" s="1"/>
  <c r="Q23" i="1" s="1"/>
  <c r="P9" i="1"/>
  <c r="P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Ryan</author>
    <author>Izzy Templer</author>
  </authors>
  <commentList>
    <comment ref="G5" authorId="0" shapeId="0" xr:uid="{7F2DFD2D-48C3-41CF-A061-FCF92D88779E}">
      <text>
        <r>
          <rPr>
            <b/>
            <sz val="9"/>
            <color indexed="81"/>
            <rFont val="Tahoma"/>
            <family val="2"/>
          </rPr>
          <t>Kelly Ryan:</t>
        </r>
        <r>
          <rPr>
            <sz val="9"/>
            <color indexed="81"/>
            <rFont val="Tahoma"/>
            <family val="2"/>
          </rPr>
          <t xml:space="preserve">
% of full time equivalent to be spent on project</t>
        </r>
      </text>
    </comment>
    <comment ref="B12" authorId="1" shapeId="0" xr:uid="{52D262FE-CD7C-40D3-B26C-4AFF7632A680}">
      <text>
        <r>
          <rPr>
            <b/>
            <sz val="9"/>
            <color indexed="81"/>
            <rFont val="Tahoma"/>
            <charset val="1"/>
          </rPr>
          <t>Izzy Templer:</t>
        </r>
        <r>
          <rPr>
            <sz val="9"/>
            <color indexed="81"/>
            <rFont val="Tahoma"/>
            <charset val="1"/>
          </rPr>
          <t xml:space="preserve">
Please add an extra line for each item to be purchased (see examples in spreadsheet)</t>
        </r>
      </text>
    </comment>
    <comment ref="Q21" authorId="0" shapeId="0" xr:uid="{00000000-0006-0000-0000-000001000000}">
      <text>
        <r>
          <rPr>
            <b/>
            <sz val="9"/>
            <color indexed="81"/>
            <rFont val="Tahoma"/>
            <family val="2"/>
          </rPr>
          <t>Kelly Ryan:</t>
        </r>
        <r>
          <rPr>
            <sz val="9"/>
            <color indexed="81"/>
            <rFont val="Tahoma"/>
            <family val="2"/>
          </rPr>
          <t xml:space="preserve">
Award is 80% FEC, plus exceptions at 100%</t>
        </r>
      </text>
    </comment>
  </commentList>
</comments>
</file>

<file path=xl/sharedStrings.xml><?xml version="1.0" encoding="utf-8"?>
<sst xmlns="http://schemas.openxmlformats.org/spreadsheetml/2006/main" count="47" uniqueCount="44">
  <si>
    <t>CALL:</t>
  </si>
  <si>
    <t>PROJECT TITLE:</t>
  </si>
  <si>
    <t>Role (e.g. PI, Co-I, PDRA)</t>
  </si>
  <si>
    <t>Name</t>
  </si>
  <si>
    <t>Organisation</t>
  </si>
  <si>
    <t>Start Date</t>
  </si>
  <si>
    <t>End Date</t>
  </si>
  <si>
    <t>Period on Project (months)</t>
  </si>
  <si>
    <t>% of FTE</t>
  </si>
  <si>
    <t>Effective Date of Scale</t>
  </si>
  <si>
    <t>Increment Date</t>
  </si>
  <si>
    <t>Basic annual Starting Salary</t>
  </si>
  <si>
    <t>NI (£)</t>
  </si>
  <si>
    <t>Super-annuation /Pension (£)</t>
  </si>
  <si>
    <t>Total directly incurred staff cost (£)</t>
  </si>
  <si>
    <t>Estates</t>
  </si>
  <si>
    <t>Indirects</t>
  </si>
  <si>
    <t xml:space="preserve">Total Cost (100% FEC) </t>
  </si>
  <si>
    <t>Amount Funded</t>
  </si>
  <si>
    <t>Total Staff Costs</t>
  </si>
  <si>
    <t>Other Costs</t>
  </si>
  <si>
    <t>TYPE</t>
  </si>
  <si>
    <t>DESCRIPTION</t>
  </si>
  <si>
    <t>Total (100% FEC)</t>
  </si>
  <si>
    <t>TRAVEL</t>
  </si>
  <si>
    <t>Please add a new line for each item of expenditure, for example, train ticket for PI to attend event 1</t>
  </si>
  <si>
    <t>For example, hotel room x 1 nights for PI to attend event 1</t>
  </si>
  <si>
    <t>SUBSISTENCE</t>
  </si>
  <si>
    <t>ACCOMMODATION</t>
  </si>
  <si>
    <t>CONSUMABLES</t>
  </si>
  <si>
    <t>EXCEPTIONS</t>
  </si>
  <si>
    <t>These costs are paid at 100%, for example NGOs and other non-academic charitable organisations. Any costs for such an organisaiton, including staff, should be added here to a max of 50% of the total award value.</t>
  </si>
  <si>
    <t>Total Other Costs</t>
  </si>
  <si>
    <t>TOTAL PROJECT COST</t>
  </si>
  <si>
    <t xml:space="preserve">Total Award  </t>
  </si>
  <si>
    <t>Please enter all cost information into this form so that it matches with your organisation's approved costing. Post-submission or post-award amendments to costings cannot be accepted</t>
  </si>
  <si>
    <t>Only Directly Incurred staff costs can be costed. We accept PI/academic costs but these must be DI rather than DA</t>
  </si>
  <si>
    <t>Do not overwrite the formulas within this document (these are cells with a white background rather than grey)</t>
  </si>
  <si>
    <t>Extra rows should be added for each individual line of expenditure. Please ensure that formulas are copied across to new rows</t>
  </si>
  <si>
    <t>Please only use GBP in this form. Refer to your local research manager for your agreed institutional exchange rate if necessary</t>
  </si>
  <si>
    <t>When adding non-academic organisations as exceptions, please include the organisation receiving costs in each line of expenditure</t>
  </si>
  <si>
    <t>Please ensure that you justify all costs in the justification of resources question as part of the application</t>
  </si>
  <si>
    <t>If successful, where academic/research organisations are the lead applicant, they will be responsible for be responsible for receiving and distributing the funds to partner organisations, where charitable organisations are the lead applicant, distribution of funds will be agreed with the Modern Slavery PEC upon award</t>
  </si>
  <si>
    <t>Academic Staff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</si>
</sst>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Arial"/>
      <family val="2"/>
    </font>
    <font>
      <b/>
      <sz val="10"/>
      <color rgb="FF000000"/>
      <name val="Verdana"/>
      <family val="2"/>
    </font>
    <font>
      <sz val="10"/>
      <color rgb="FF000000"/>
      <name val="Verdana"/>
      <family val="2"/>
    </font>
    <font>
      <sz val="10"/>
      <name val="Verdana"/>
      <family val="2"/>
    </font>
    <font>
      <b/>
      <sz val="14"/>
      <color theme="0"/>
      <name val="Calibri"/>
      <family val="2"/>
      <scheme val="minor"/>
    </font>
    <font>
      <b/>
      <sz val="16"/>
      <color theme="0"/>
      <name val="Calibri"/>
      <family val="2"/>
      <scheme val="minor"/>
    </font>
    <font>
      <i/>
      <sz val="11"/>
      <color theme="1"/>
      <name val="Calibri"/>
      <family val="2"/>
      <scheme val="minor"/>
    </font>
    <font>
      <sz val="9"/>
      <color indexed="81"/>
      <name val="Tahoma"/>
      <family val="2"/>
    </font>
    <font>
      <b/>
      <sz val="9"/>
      <color indexed="81"/>
      <name val="Tahoma"/>
      <family val="2"/>
    </font>
    <font>
      <b/>
      <sz val="11"/>
      <name val="Calibri"/>
      <family val="2"/>
      <scheme val="minor"/>
    </font>
    <font>
      <b/>
      <sz val="16"/>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0" tint="-0.14999847407452621"/>
        <bgColor indexed="64"/>
      </patternFill>
    </fill>
  </fills>
  <borders count="18">
    <border>
      <left/>
      <right/>
      <top/>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indexed="64"/>
      </left>
      <right/>
      <top/>
      <bottom style="medium">
        <color rgb="FF000000"/>
      </bottom>
      <diagonal/>
    </border>
    <border>
      <left/>
      <right/>
      <top/>
      <bottom style="medium">
        <color rgb="FF000000"/>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3">
    <xf numFmtId="0" fontId="0" fillId="0" borderId="0" xfId="0"/>
    <xf numFmtId="0" fontId="5" fillId="0" borderId="2" xfId="3" applyFont="1" applyBorder="1" applyAlignment="1">
      <alignment vertical="center" wrapText="1"/>
    </xf>
    <xf numFmtId="0" fontId="6" fillId="3" borderId="2" xfId="3" applyFont="1" applyFill="1" applyBorder="1" applyAlignment="1">
      <alignment vertical="center" wrapText="1"/>
    </xf>
    <xf numFmtId="14" fontId="7" fillId="3" borderId="2" xfId="3" applyNumberFormat="1" applyFont="1" applyFill="1" applyBorder="1" applyAlignment="1">
      <alignment vertical="center" wrapText="1"/>
    </xf>
    <xf numFmtId="9" fontId="7" fillId="3" borderId="2" xfId="2" applyFont="1" applyFill="1" applyBorder="1" applyAlignment="1">
      <alignment vertical="center" wrapText="1"/>
    </xf>
    <xf numFmtId="44" fontId="7" fillId="0" borderId="2" xfId="1" applyFont="1" applyBorder="1" applyAlignment="1">
      <alignment vertical="center" wrapText="1"/>
    </xf>
    <xf numFmtId="44" fontId="7" fillId="0" borderId="3" xfId="1" applyFont="1" applyBorder="1" applyAlignment="1">
      <alignment vertical="center" wrapText="1"/>
    </xf>
    <xf numFmtId="44" fontId="0" fillId="0" borderId="4" xfId="0" applyNumberFormat="1" applyBorder="1"/>
    <xf numFmtId="44" fontId="0" fillId="0" borderId="0" xfId="0" applyNumberFormat="1"/>
    <xf numFmtId="0" fontId="8" fillId="0" borderId="0" xfId="0" applyFont="1" applyAlignment="1">
      <alignment horizontal="center"/>
    </xf>
    <xf numFmtId="0" fontId="3" fillId="4" borderId="5" xfId="0" applyFont="1" applyFill="1" applyBorder="1" applyAlignment="1">
      <alignment horizontal="center" vertical="center"/>
    </xf>
    <xf numFmtId="164" fontId="2" fillId="0" borderId="0" xfId="0" applyNumberFormat="1" applyFont="1" applyAlignment="1">
      <alignment horizontal="right"/>
    </xf>
    <xf numFmtId="44" fontId="7" fillId="3" borderId="2" xfId="1" applyFont="1" applyFill="1" applyBorder="1" applyAlignment="1">
      <alignment vertical="center" wrapText="1"/>
    </xf>
    <xf numFmtId="0" fontId="0" fillId="3" borderId="12" xfId="0" applyFill="1" applyBorder="1" applyAlignment="1">
      <alignment horizontal="center"/>
    </xf>
    <xf numFmtId="0" fontId="3" fillId="4" borderId="8" xfId="0" applyFont="1" applyFill="1" applyBorder="1" applyAlignment="1">
      <alignment horizontal="center" vertical="center"/>
    </xf>
    <xf numFmtId="0" fontId="0" fillId="3" borderId="8" xfId="0" applyFill="1" applyBorder="1" applyAlignment="1">
      <alignment horizontal="center"/>
    </xf>
    <xf numFmtId="0" fontId="10" fillId="3" borderId="12" xfId="0" applyFont="1" applyFill="1" applyBorder="1" applyAlignment="1">
      <alignment horizontal="center" wrapText="1"/>
    </xf>
    <xf numFmtId="0" fontId="0" fillId="3" borderId="9" xfId="0" applyFill="1" applyBorder="1" applyAlignment="1">
      <alignment horizontal="center" vertical="center"/>
    </xf>
    <xf numFmtId="0" fontId="0" fillId="3" borderId="7" xfId="0" applyFill="1" applyBorder="1" applyAlignment="1">
      <alignment horizontal="center" vertical="center"/>
    </xf>
    <xf numFmtId="164" fontId="0" fillId="3" borderId="9" xfId="0" applyNumberFormat="1" applyFill="1" applyBorder="1" applyAlignment="1">
      <alignment horizontal="center" vertical="center"/>
    </xf>
    <xf numFmtId="44" fontId="7" fillId="3" borderId="3" xfId="1" applyFont="1" applyFill="1" applyBorder="1" applyAlignment="1">
      <alignment vertical="center" wrapText="1"/>
    </xf>
    <xf numFmtId="2" fontId="7" fillId="0" borderId="2" xfId="3" applyNumberFormat="1" applyFont="1" applyBorder="1" applyAlignment="1">
      <alignment vertical="center" wrapText="1"/>
    </xf>
    <xf numFmtId="0" fontId="3" fillId="0" borderId="0" xfId="0" applyFont="1"/>
    <xf numFmtId="164" fontId="0" fillId="0" borderId="9" xfId="0" applyNumberFormat="1" applyBorder="1" applyAlignment="1">
      <alignment horizontal="center" vertical="center"/>
    </xf>
    <xf numFmtId="164" fontId="13" fillId="0" borderId="11" xfId="0" applyNumberFormat="1" applyFont="1" applyBorder="1" applyAlignment="1">
      <alignment horizontal="right"/>
    </xf>
    <xf numFmtId="164" fontId="13" fillId="0" borderId="12" xfId="0" applyNumberFormat="1" applyFont="1" applyBorder="1" applyAlignment="1">
      <alignment horizontal="right"/>
    </xf>
    <xf numFmtId="44" fontId="14" fillId="0" borderId="15" xfId="1" applyFont="1" applyFill="1" applyBorder="1" applyAlignment="1">
      <alignment vertical="center"/>
    </xf>
    <xf numFmtId="44" fontId="14" fillId="0" borderId="16" xfId="1" applyFont="1" applyFill="1" applyBorder="1" applyAlignment="1">
      <alignment vertical="center"/>
    </xf>
    <xf numFmtId="0" fontId="3" fillId="3" borderId="9" xfId="0" applyFont="1" applyFill="1" applyBorder="1"/>
    <xf numFmtId="44" fontId="8" fillId="2" borderId="0" xfId="1" applyFont="1" applyFill="1" applyBorder="1" applyAlignment="1">
      <alignment horizontal="center" vertical="center" wrapText="1"/>
    </xf>
    <xf numFmtId="0" fontId="10" fillId="3" borderId="10" xfId="0" applyFont="1"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0" borderId="9" xfId="0" applyBorder="1" applyAlignment="1">
      <alignment horizontal="left"/>
    </xf>
    <xf numFmtId="0" fontId="0" fillId="0" borderId="0" xfId="0"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 xfId="0" applyFont="1" applyFill="1" applyBorder="1" applyAlignment="1">
      <alignment horizontal="center"/>
    </xf>
    <xf numFmtId="0" fontId="9" fillId="2" borderId="0" xfId="0" applyFont="1" applyFill="1" applyAlignment="1">
      <alignment horizontal="center"/>
    </xf>
    <xf numFmtId="0" fontId="9" fillId="2" borderId="0" xfId="0" applyFont="1" applyFill="1" applyAlignment="1">
      <alignment horizontal="center" vertical="center"/>
    </xf>
    <xf numFmtId="0" fontId="8" fillId="2" borderId="0" xfId="0" applyFont="1" applyFill="1" applyAlignment="1">
      <alignment horizontal="right" indent="1"/>
    </xf>
    <xf numFmtId="0" fontId="8" fillId="2" borderId="17" xfId="0" applyFont="1" applyFill="1" applyBorder="1" applyAlignment="1">
      <alignment horizontal="right" indent="1"/>
    </xf>
    <xf numFmtId="0" fontId="8" fillId="2" borderId="11" xfId="0" applyFont="1" applyFill="1" applyBorder="1" applyAlignment="1">
      <alignment horizontal="right" inden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8" xfId="0" applyFont="1" applyFill="1" applyBorder="1" applyAlignment="1">
      <alignment horizontal="center"/>
    </xf>
    <xf numFmtId="0" fontId="0" fillId="3" borderId="10" xfId="0" applyFill="1" applyBorder="1" applyAlignment="1">
      <alignment horizontal="center"/>
    </xf>
    <xf numFmtId="0" fontId="10" fillId="3" borderId="10" xfId="0" applyFont="1" applyFill="1" applyBorder="1" applyAlignment="1">
      <alignment horizontal="center" wrapText="1"/>
    </xf>
    <xf numFmtId="0" fontId="10" fillId="3" borderId="11" xfId="0" applyFont="1" applyFill="1" applyBorder="1" applyAlignment="1">
      <alignment horizontal="center" wrapText="1"/>
    </xf>
    <xf numFmtId="0" fontId="10" fillId="3" borderId="12" xfId="0" applyFont="1" applyFill="1" applyBorder="1" applyAlignment="1">
      <alignment horizontal="center" wrapText="1"/>
    </xf>
  </cellXfs>
  <cellStyles count="4">
    <cellStyle name="Currency" xfId="1" builtinId="4"/>
    <cellStyle name="Normal" xfId="0" builtinId="0"/>
    <cellStyle name="Normal 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ATI%20Accounts\Accounts%20-%20Year%20end%2017_18\Payroll\PD06\Sept%20Payro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Turing%20Accounts\Accounts%20-%20Year%20end%2017_18\Payroll\PD08\Final%20Payroll%20Report%20EKC%20v2%20-%20November%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Turing%20Accounts\Accounts%20-%20Year%20end%2017_18\Payroll\PD07\October%20Payrol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healanturininstitute.sharepoint.com/Users/BodeOlaleye/The%20Alan%20Turing%20Institute/Finance%20-%20Operational%20Accounts/0%20ATI%20Accounts/Accounts%20-%20Year%20end%2017_18/Payroll/PD04/July%20Payrol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healanturininstitute.sharepoint.com/sites/HRRestricted/HR%20Finance/Payroll/Payroll%20Reports%202018-2019/1805%20May/PD02%20Final%20payroll%20report%201%20-%20EK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arlisle\AppData\Local\Microsoft\Windows\INetCache\Content.Outlook\UBNSIDEM\Copy%20of%20PD06%20Sept%2016%20Payroll%20OO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ealanturininstitute.sharepoint.com/Users/BodeOlaleye/The%20Alan%20Turing%20Institute/Finance%20-%20Operational%20Accounts/0%20ATI%20Accounts/Accounts%20-%20Year%20end%2017_18/Payroll/PD03/June%20Payroll%20%20report%20inc%20Uploa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odeOlaleye\The%20Alan%20Turing%20Institute\Finance%20-%20Operational%20Accounts\0%20ATI%20Accounts\Accounts%20-%20Year%20end%2017_18\Payroll\PD05\August%20Final%20Report%20I%20EK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t 17 Jnl upload"/>
      <sheetName val="September  Payroll Jnl"/>
      <sheetName val="September Final Report "/>
      <sheetName val="Sept Payroll Recon"/>
      <sheetName val="August Payroll Recon"/>
      <sheetName val="Sept changes"/>
      <sheetName val="Final September Report 2"/>
      <sheetName val="Staff Data"/>
      <sheetName val="Employee ID"/>
      <sheetName val="Staff Data (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November report 1"/>
      <sheetName val="Nov 17 Jnl upload"/>
      <sheetName val="November  Payroll Jnl"/>
      <sheetName val="November  Payroll Jnl (2)"/>
      <sheetName val="Final Payroll November report  "/>
      <sheetName val="PAYLIST"/>
      <sheetName val="Nov Payroll Recon "/>
      <sheetName val="Oct Payroll Recon"/>
      <sheetName val="November Changes"/>
      <sheetName val="October Final Payroll Report "/>
      <sheetName val="Staff List 2"/>
      <sheetName val="MoorePay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17 Jnl upload"/>
      <sheetName val="October  Payroll Jnl"/>
      <sheetName val="October Final Payroll Report "/>
      <sheetName val="September Final Report "/>
      <sheetName val="Oct Payroll Recon"/>
      <sheetName val="Sept Payroll Recon"/>
      <sheetName val="Changes - Oct"/>
      <sheetName val="ORACLEPAYLIST"/>
      <sheetName val="Staff 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17 Jnl upload"/>
      <sheetName val="Payroll Jnl"/>
      <sheetName val="Payroll Jul"/>
      <sheetName val="July Payroll Reconciliation "/>
      <sheetName val="June Payroll Reconciliation"/>
      <sheetName val="Payroll changes July"/>
      <sheetName val="Staff Data"/>
      <sheetName val="List of Interns"/>
      <sheetName val="Staff"/>
      <sheetName val="Employee I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18 Jnl upload"/>
      <sheetName val="May 18 Payroll Jnl"/>
      <sheetName val="Final payroll report 1 (2)"/>
      <sheetName val="Final payroll report 1"/>
      <sheetName val="Project Code Ref check"/>
      <sheetName val="PAYLIST"/>
      <sheetName val="Employee Code I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t 18 PD06 Upload Jnl"/>
      <sheetName val="Sept 18 Payroll Jnl"/>
      <sheetName val="Final Payroll report September"/>
      <sheetName val="Project Code Ref check"/>
      <sheetName val="PAYLIST"/>
    </sheetNames>
    <sheetDataSet>
      <sheetData sheetId="0" refreshError="1"/>
      <sheetData sheetId="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 17 Jnl upload"/>
      <sheetName val="Payroll Jnl"/>
      <sheetName val="June Payroll  report"/>
      <sheetName val="June Payroll Reconciliation"/>
      <sheetName val="Sample Jnl"/>
      <sheetName val="Employee List Cost Centre"/>
      <sheetName val="Staff List"/>
      <sheetName val="Employee List"/>
      <sheetName val="Payroll Changes June"/>
      <sheetName val="May Payroll Reconcilia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 17 Jnl upload"/>
      <sheetName val="August Payroll Jnl"/>
      <sheetName val="August final report Report 1"/>
      <sheetName val="August Payroll Recon"/>
      <sheetName val="July Payroll Recon"/>
      <sheetName val="August Changes"/>
      <sheetName val="Employee ID"/>
      <sheetName val="Staff Data (2)"/>
      <sheetName val="Staff Da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24"/>
  <sheetViews>
    <sheetView tabSelected="1" zoomScale="90" zoomScaleNormal="90" workbookViewId="0">
      <selection activeCell="A24" sqref="A24:P24"/>
    </sheetView>
  </sheetViews>
  <sheetFormatPr defaultRowHeight="14.5" x14ac:dyDescent="0.35"/>
  <cols>
    <col min="1" max="1" width="21.453125" customWidth="1"/>
    <col min="2" max="2" width="18.1796875" customWidth="1"/>
    <col min="3" max="3" width="15.453125" bestFit="1" customWidth="1"/>
    <col min="4" max="4" width="14.1796875" bestFit="1" customWidth="1"/>
    <col min="5" max="5" width="12.81640625" bestFit="1" customWidth="1"/>
    <col min="6" max="6" width="11.453125" customWidth="1"/>
    <col min="7" max="7" width="7" bestFit="1" customWidth="1"/>
    <col min="8" max="8" width="12.1796875" hidden="1" customWidth="1"/>
    <col min="9" max="9" width="12.453125" hidden="1" customWidth="1"/>
    <col min="10" max="10" width="13.81640625" bestFit="1" customWidth="1"/>
    <col min="11" max="11" width="12.54296875" bestFit="1" customWidth="1"/>
    <col min="12" max="12" width="13.54296875" customWidth="1"/>
    <col min="13" max="13" width="18" customWidth="1"/>
    <col min="14" max="14" width="13.54296875" bestFit="1" customWidth="1"/>
    <col min="15" max="16" width="17.54296875" bestFit="1" customWidth="1"/>
    <col min="17" max="17" width="17.1796875" bestFit="1" customWidth="1"/>
  </cols>
  <sheetData>
    <row r="1" spans="1:17" x14ac:dyDescent="0.35">
      <c r="A1" s="28" t="s">
        <v>0</v>
      </c>
      <c r="B1" s="33"/>
      <c r="C1" s="33"/>
      <c r="D1" s="33"/>
      <c r="E1" s="33"/>
      <c r="F1" s="33"/>
      <c r="G1" s="33"/>
      <c r="H1" s="33"/>
      <c r="I1" s="33"/>
      <c r="J1" s="33"/>
      <c r="K1" s="33"/>
      <c r="L1" s="33"/>
      <c r="M1" s="33"/>
      <c r="N1" s="33"/>
      <c r="O1" s="33"/>
      <c r="P1" s="33"/>
      <c r="Q1" s="33"/>
    </row>
    <row r="2" spans="1:17" x14ac:dyDescent="0.35">
      <c r="A2" s="28" t="s">
        <v>1</v>
      </c>
      <c r="B2" s="33"/>
      <c r="C2" s="33"/>
      <c r="D2" s="33"/>
      <c r="E2" s="33"/>
      <c r="F2" s="33"/>
      <c r="G2" s="33"/>
      <c r="H2" s="33"/>
      <c r="I2" s="33"/>
      <c r="J2" s="33"/>
      <c r="K2" s="33"/>
      <c r="L2" s="33"/>
      <c r="M2" s="33"/>
      <c r="N2" s="33"/>
      <c r="O2" s="33"/>
      <c r="P2" s="33"/>
      <c r="Q2" s="33"/>
    </row>
    <row r="4" spans="1:17" ht="21.5" thickBot="1" x14ac:dyDescent="0.55000000000000004">
      <c r="A4" s="35" t="s">
        <v>43</v>
      </c>
      <c r="B4" s="36"/>
      <c r="C4" s="36"/>
      <c r="D4" s="36"/>
      <c r="E4" s="36"/>
      <c r="F4" s="36"/>
      <c r="G4" s="36"/>
      <c r="H4" s="36"/>
      <c r="I4" s="36"/>
      <c r="J4" s="36"/>
      <c r="K4" s="36"/>
      <c r="L4" s="36"/>
      <c r="M4" s="36"/>
      <c r="N4" s="36"/>
      <c r="O4" s="36"/>
      <c r="P4" s="36"/>
      <c r="Q4" s="36"/>
    </row>
    <row r="5" spans="1:17" ht="60.75" customHeight="1" thickBot="1" x14ac:dyDescent="0.4">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15" thickBot="1" x14ac:dyDescent="0.4">
      <c r="A6" s="2"/>
      <c r="B6" s="2"/>
      <c r="C6" s="2"/>
      <c r="D6" s="3"/>
      <c r="E6" s="3"/>
      <c r="F6" s="21">
        <f>DATEDIF(D6,E6+15,"m")</f>
        <v>0</v>
      </c>
      <c r="G6" s="4"/>
      <c r="H6" s="3"/>
      <c r="I6" s="3"/>
      <c r="J6" s="12"/>
      <c r="K6" s="12"/>
      <c r="L6" s="12"/>
      <c r="M6" s="5">
        <f>SUM(J6,K6,L6)*(F6/12)*G6</f>
        <v>0</v>
      </c>
      <c r="N6" s="12"/>
      <c r="O6" s="12"/>
      <c r="P6" s="5">
        <f>SUM(M6:O6)</f>
        <v>0</v>
      </c>
      <c r="Q6" s="5">
        <f>P6*0.8</f>
        <v>0</v>
      </c>
    </row>
    <row r="7" spans="1:17" ht="15" thickBot="1" x14ac:dyDescent="0.4">
      <c r="A7" s="2"/>
      <c r="B7" s="2"/>
      <c r="C7" s="2"/>
      <c r="D7" s="3"/>
      <c r="E7" s="3"/>
      <c r="F7" s="21">
        <f>DATEDIF(D7,E7+15,"m")</f>
        <v>0</v>
      </c>
      <c r="G7" s="4"/>
      <c r="H7" s="3"/>
      <c r="I7" s="3"/>
      <c r="J7" s="12"/>
      <c r="K7" s="12"/>
      <c r="L7" s="12"/>
      <c r="M7" s="5">
        <f>SUM(J7,K7,L7)*(F7/12)*G7</f>
        <v>0</v>
      </c>
      <c r="N7" s="12"/>
      <c r="O7" s="12"/>
      <c r="P7" s="5">
        <f>SUM(M7:O7)</f>
        <v>0</v>
      </c>
      <c r="Q7" s="5">
        <f>P7*0.8</f>
        <v>0</v>
      </c>
    </row>
    <row r="8" spans="1:17" ht="15" thickBot="1" x14ac:dyDescent="0.4">
      <c r="A8" s="2"/>
      <c r="B8" s="2"/>
      <c r="C8" s="2"/>
      <c r="D8" s="3"/>
      <c r="E8" s="3"/>
      <c r="F8" s="21">
        <f>DATEDIF(D8,E8+15,"m")</f>
        <v>0</v>
      </c>
      <c r="G8" s="4"/>
      <c r="H8" s="3"/>
      <c r="I8" s="3"/>
      <c r="J8" s="12"/>
      <c r="K8" s="12"/>
      <c r="L8" s="12"/>
      <c r="M8" s="5">
        <f>SUM(J8,K8,L8)*(F8/12)*G8</f>
        <v>0</v>
      </c>
      <c r="N8" s="20"/>
      <c r="O8" s="20"/>
      <c r="P8" s="6">
        <f>SUM(M8:O8)</f>
        <v>0</v>
      </c>
      <c r="Q8" s="5">
        <f>P8*0.8</f>
        <v>0</v>
      </c>
    </row>
    <row r="9" spans="1:17" ht="19" thickBot="1" x14ac:dyDescent="0.5">
      <c r="A9" s="40" t="s">
        <v>19</v>
      </c>
      <c r="B9" s="40"/>
      <c r="C9" s="40"/>
      <c r="D9" s="40"/>
      <c r="E9" s="40"/>
      <c r="F9" s="40"/>
      <c r="G9" s="40"/>
      <c r="H9" s="40"/>
      <c r="I9" s="40"/>
      <c r="J9" s="40"/>
      <c r="K9" s="40"/>
      <c r="L9" s="40"/>
      <c r="M9" s="40"/>
      <c r="N9" s="40"/>
      <c r="O9" s="41"/>
      <c r="P9" s="7">
        <f>SUM(P6:P8)</f>
        <v>0</v>
      </c>
      <c r="Q9" s="7">
        <f>SUM(Q6:Q8)</f>
        <v>0</v>
      </c>
    </row>
    <row r="10" spans="1:17" ht="18.5" x14ac:dyDescent="0.45">
      <c r="K10" s="8"/>
      <c r="M10" s="9"/>
      <c r="N10" s="9"/>
      <c r="O10" s="8"/>
    </row>
    <row r="11" spans="1:17" ht="21" x14ac:dyDescent="0.5">
      <c r="A11" s="37" t="s">
        <v>20</v>
      </c>
      <c r="B11" s="38"/>
      <c r="C11" s="38"/>
      <c r="D11" s="38"/>
      <c r="E11" s="38"/>
      <c r="F11" s="38"/>
      <c r="G11" s="38"/>
      <c r="H11" s="38"/>
      <c r="I11" s="38"/>
      <c r="J11" s="38"/>
      <c r="K11" s="38"/>
      <c r="L11" s="38"/>
      <c r="M11" s="38"/>
      <c r="N11" s="38"/>
      <c r="O11" s="38"/>
      <c r="P11" s="38"/>
      <c r="Q11" s="38"/>
    </row>
    <row r="12" spans="1:17" x14ac:dyDescent="0.35">
      <c r="A12" s="10" t="s">
        <v>21</v>
      </c>
      <c r="B12" s="43" t="s">
        <v>22</v>
      </c>
      <c r="C12" s="44"/>
      <c r="D12" s="44"/>
      <c r="E12" s="44"/>
      <c r="F12" s="44"/>
      <c r="G12" s="44"/>
      <c r="H12" s="44"/>
      <c r="I12" s="44"/>
      <c r="J12" s="44"/>
      <c r="K12" s="44"/>
      <c r="L12" s="44"/>
      <c r="M12" s="44"/>
      <c r="N12" s="45"/>
      <c r="O12" s="14"/>
      <c r="P12" s="10" t="s">
        <v>23</v>
      </c>
      <c r="Q12" s="10" t="s">
        <v>18</v>
      </c>
    </row>
    <row r="13" spans="1:17" x14ac:dyDescent="0.35">
      <c r="A13" s="17" t="s">
        <v>24</v>
      </c>
      <c r="B13" s="46" t="s">
        <v>25</v>
      </c>
      <c r="C13" s="47"/>
      <c r="D13" s="47"/>
      <c r="E13" s="47"/>
      <c r="F13" s="47"/>
      <c r="G13" s="47"/>
      <c r="H13" s="47"/>
      <c r="I13" s="47"/>
      <c r="J13" s="47"/>
      <c r="K13" s="47"/>
      <c r="L13" s="47"/>
      <c r="M13" s="47"/>
      <c r="N13" s="48"/>
      <c r="O13" s="15"/>
      <c r="P13" s="19">
        <v>0</v>
      </c>
      <c r="Q13" s="23">
        <f>P13*0.8</f>
        <v>0</v>
      </c>
    </row>
    <row r="14" spans="1:17" x14ac:dyDescent="0.35">
      <c r="A14" s="17" t="s">
        <v>24</v>
      </c>
      <c r="B14" s="30" t="s">
        <v>26</v>
      </c>
      <c r="C14" s="31"/>
      <c r="D14" s="31"/>
      <c r="E14" s="31"/>
      <c r="F14" s="31"/>
      <c r="G14" s="31"/>
      <c r="H14" s="31"/>
      <c r="I14" s="31"/>
      <c r="J14" s="31"/>
      <c r="K14" s="31"/>
      <c r="L14" s="31"/>
      <c r="M14" s="31"/>
      <c r="N14" s="32"/>
      <c r="O14" s="15"/>
      <c r="P14" s="19"/>
      <c r="Q14" s="23"/>
    </row>
    <row r="15" spans="1:17" x14ac:dyDescent="0.35">
      <c r="A15" s="17" t="s">
        <v>27</v>
      </c>
      <c r="B15" s="49"/>
      <c r="C15" s="31"/>
      <c r="D15" s="31"/>
      <c r="E15" s="31"/>
      <c r="F15" s="31"/>
      <c r="G15" s="31"/>
      <c r="H15" s="31"/>
      <c r="I15" s="31"/>
      <c r="J15" s="31"/>
      <c r="K15" s="31"/>
      <c r="L15" s="31"/>
      <c r="M15" s="31"/>
      <c r="N15" s="32"/>
      <c r="O15" s="13"/>
      <c r="P15" s="19">
        <v>0</v>
      </c>
      <c r="Q15" s="23">
        <f>P15*0.8</f>
        <v>0</v>
      </c>
    </row>
    <row r="16" spans="1:17" x14ac:dyDescent="0.35">
      <c r="A16" s="17" t="s">
        <v>28</v>
      </c>
      <c r="B16" s="49"/>
      <c r="C16" s="31"/>
      <c r="D16" s="31"/>
      <c r="E16" s="31"/>
      <c r="F16" s="31"/>
      <c r="G16" s="31"/>
      <c r="H16" s="31"/>
      <c r="I16" s="31"/>
      <c r="J16" s="31"/>
      <c r="K16" s="31"/>
      <c r="L16" s="31"/>
      <c r="M16" s="31"/>
      <c r="N16" s="32"/>
      <c r="O16" s="13"/>
      <c r="P16" s="19">
        <v>0</v>
      </c>
      <c r="Q16" s="23">
        <f>P16*0.8</f>
        <v>0</v>
      </c>
    </row>
    <row r="17" spans="1:17" x14ac:dyDescent="0.35">
      <c r="A17" s="17" t="s">
        <v>29</v>
      </c>
      <c r="B17" s="49"/>
      <c r="C17" s="31"/>
      <c r="D17" s="31"/>
      <c r="E17" s="31"/>
      <c r="F17" s="31"/>
      <c r="G17" s="31"/>
      <c r="H17" s="31"/>
      <c r="I17" s="31"/>
      <c r="J17" s="31"/>
      <c r="K17" s="31"/>
      <c r="L17" s="31"/>
      <c r="M17" s="31"/>
      <c r="N17" s="32"/>
      <c r="O17" s="13"/>
      <c r="P17" s="19">
        <v>0</v>
      </c>
      <c r="Q17" s="23">
        <f>P17*0.8</f>
        <v>0</v>
      </c>
    </row>
    <row r="18" spans="1:17" ht="29.25" customHeight="1" x14ac:dyDescent="0.35">
      <c r="A18" s="18" t="s">
        <v>30</v>
      </c>
      <c r="B18" s="50" t="s">
        <v>31</v>
      </c>
      <c r="C18" s="51"/>
      <c r="D18" s="51"/>
      <c r="E18" s="51"/>
      <c r="F18" s="51"/>
      <c r="G18" s="51"/>
      <c r="H18" s="51"/>
      <c r="I18" s="51"/>
      <c r="J18" s="51"/>
      <c r="K18" s="51"/>
      <c r="L18" s="51"/>
      <c r="M18" s="51"/>
      <c r="N18" s="52"/>
      <c r="O18" s="16"/>
      <c r="P18" s="19">
        <v>0</v>
      </c>
      <c r="Q18" s="23">
        <f>P18</f>
        <v>0</v>
      </c>
    </row>
    <row r="19" spans="1:17" ht="18.5" x14ac:dyDescent="0.45">
      <c r="A19" s="42" t="s">
        <v>32</v>
      </c>
      <c r="B19" s="42"/>
      <c r="C19" s="42"/>
      <c r="D19" s="42"/>
      <c r="E19" s="42"/>
      <c r="F19" s="42"/>
      <c r="G19" s="42"/>
      <c r="H19" s="42"/>
      <c r="I19" s="42"/>
      <c r="J19" s="42"/>
      <c r="K19" s="42"/>
      <c r="L19" s="42"/>
      <c r="M19" s="42"/>
      <c r="N19" s="42"/>
      <c r="O19" s="42"/>
      <c r="P19" s="24">
        <f>SUM(P13:P18)</f>
        <v>0</v>
      </c>
      <c r="Q19" s="25">
        <f>SUM(Q13:Q18)</f>
        <v>0</v>
      </c>
    </row>
    <row r="20" spans="1:17" ht="18.5" x14ac:dyDescent="0.45">
      <c r="A20" s="9"/>
      <c r="B20" s="9"/>
      <c r="C20" s="9"/>
      <c r="D20" s="11"/>
    </row>
    <row r="21" spans="1:17" ht="14.25" customHeight="1" x14ac:dyDescent="0.35">
      <c r="A21" s="39" t="s">
        <v>33</v>
      </c>
      <c r="B21" s="39"/>
      <c r="C21" s="39"/>
      <c r="D21" s="39"/>
      <c r="E21" s="39"/>
      <c r="F21" s="39"/>
      <c r="G21" s="39"/>
      <c r="H21" s="39"/>
      <c r="I21" s="39"/>
      <c r="J21" s="39"/>
      <c r="K21" s="39"/>
      <c r="L21" s="39"/>
      <c r="M21" s="39"/>
      <c r="N21" s="39"/>
      <c r="O21" s="39"/>
      <c r="P21" s="29" t="s">
        <v>17</v>
      </c>
      <c r="Q21" s="29" t="s">
        <v>34</v>
      </c>
    </row>
    <row r="22" spans="1:17" ht="29.25" customHeight="1" x14ac:dyDescent="0.35">
      <c r="A22" s="39"/>
      <c r="B22" s="39"/>
      <c r="C22" s="39"/>
      <c r="D22" s="39"/>
      <c r="E22" s="39"/>
      <c r="F22" s="39"/>
      <c r="G22" s="39"/>
      <c r="H22" s="39"/>
      <c r="I22" s="39"/>
      <c r="J22" s="39"/>
      <c r="K22" s="39"/>
      <c r="L22" s="39"/>
      <c r="M22" s="39"/>
      <c r="N22" s="39"/>
      <c r="O22" s="39"/>
      <c r="P22" s="29"/>
      <c r="Q22" s="29"/>
    </row>
    <row r="23" spans="1:17" ht="21" customHeight="1" x14ac:dyDescent="0.35">
      <c r="A23" s="39"/>
      <c r="B23" s="39"/>
      <c r="C23" s="39"/>
      <c r="D23" s="39"/>
      <c r="E23" s="39"/>
      <c r="F23" s="39"/>
      <c r="G23" s="39"/>
      <c r="H23" s="39"/>
      <c r="I23" s="39"/>
      <c r="J23" s="39"/>
      <c r="K23" s="39"/>
      <c r="L23" s="39"/>
      <c r="M23" s="39"/>
      <c r="N23" s="39"/>
      <c r="O23" s="39"/>
      <c r="P23" s="26">
        <f>SUM(P9,P19)</f>
        <v>0</v>
      </c>
      <c r="Q23" s="27">
        <f>SUM(Q9,Q19)</f>
        <v>0</v>
      </c>
    </row>
    <row r="24" spans="1:17" x14ac:dyDescent="0.35">
      <c r="A24" s="34"/>
      <c r="B24" s="34"/>
      <c r="C24" s="34"/>
      <c r="D24" s="34"/>
      <c r="E24" s="34"/>
      <c r="F24" s="34"/>
      <c r="G24" s="34"/>
      <c r="H24" s="34"/>
      <c r="I24" s="34"/>
      <c r="J24" s="34"/>
      <c r="K24" s="34"/>
      <c r="L24" s="34"/>
      <c r="M24" s="34"/>
      <c r="N24" s="34"/>
      <c r="O24" s="34"/>
      <c r="P24" s="34"/>
    </row>
  </sheetData>
  <mergeCells count="17">
    <mergeCell ref="B17:N17"/>
    <mergeCell ref="P21:P22"/>
    <mergeCell ref="B14:N14"/>
    <mergeCell ref="B1:Q1"/>
    <mergeCell ref="B2:Q2"/>
    <mergeCell ref="A24:P24"/>
    <mergeCell ref="A4:Q4"/>
    <mergeCell ref="A11:Q11"/>
    <mergeCell ref="A21:O23"/>
    <mergeCell ref="A9:O9"/>
    <mergeCell ref="A19:O19"/>
    <mergeCell ref="Q21:Q22"/>
    <mergeCell ref="B12:N12"/>
    <mergeCell ref="B13:N13"/>
    <mergeCell ref="B15:N15"/>
    <mergeCell ref="B18:N18"/>
    <mergeCell ref="B16:N16"/>
  </mergeCells>
  <pageMargins left="0.7" right="0.7" top="0.75" bottom="0.75" header="0.3" footer="0.3"/>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8581-1DE7-4B5C-8C67-1038762F2BA4}">
  <dimension ref="A1:B8"/>
  <sheetViews>
    <sheetView workbookViewId="0">
      <selection activeCell="F17" sqref="F17"/>
    </sheetView>
  </sheetViews>
  <sheetFormatPr defaultRowHeight="14.5" x14ac:dyDescent="0.35"/>
  <cols>
    <col min="1" max="1" width="2" bestFit="1" customWidth="1"/>
  </cols>
  <sheetData>
    <row r="1" spans="1:2" x14ac:dyDescent="0.35">
      <c r="A1" s="22">
        <v>1</v>
      </c>
      <c r="B1" t="s">
        <v>35</v>
      </c>
    </row>
    <row r="2" spans="1:2" x14ac:dyDescent="0.35">
      <c r="A2" s="22">
        <v>2</v>
      </c>
      <c r="B2" t="s">
        <v>36</v>
      </c>
    </row>
    <row r="3" spans="1:2" x14ac:dyDescent="0.35">
      <c r="A3" s="22">
        <v>3</v>
      </c>
      <c r="B3" t="s">
        <v>37</v>
      </c>
    </row>
    <row r="4" spans="1:2" x14ac:dyDescent="0.35">
      <c r="A4" s="22">
        <v>4</v>
      </c>
      <c r="B4" t="s">
        <v>38</v>
      </c>
    </row>
    <row r="5" spans="1:2" x14ac:dyDescent="0.35">
      <c r="A5" s="22">
        <v>5</v>
      </c>
      <c r="B5" t="s">
        <v>39</v>
      </c>
    </row>
    <row r="6" spans="1:2" x14ac:dyDescent="0.35">
      <c r="A6" s="22">
        <v>6</v>
      </c>
      <c r="B6" t="s">
        <v>40</v>
      </c>
    </row>
    <row r="7" spans="1:2" x14ac:dyDescent="0.35">
      <c r="A7" s="22">
        <v>7</v>
      </c>
      <c r="B7" t="s">
        <v>41</v>
      </c>
    </row>
    <row r="8" spans="1:2" x14ac:dyDescent="0.35">
      <c r="A8" s="22">
        <v>8</v>
      </c>
      <c r="B8"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Costs</vt:lpstr>
      <vt:lpstr>Notes for completion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Ryan</dc:creator>
  <cp:keywords/>
  <dc:description/>
  <cp:lastModifiedBy>Izzy Templer</cp:lastModifiedBy>
  <cp:revision/>
  <dcterms:created xsi:type="dcterms:W3CDTF">2020-07-16T17:10:59Z</dcterms:created>
  <dcterms:modified xsi:type="dcterms:W3CDTF">2022-04-14T13:19:15Z</dcterms:modified>
  <cp:category/>
  <cp:contentStatus/>
</cp:coreProperties>
</file>